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5\"/>
    </mc:Choice>
  </mc:AlternateContent>
  <bookViews>
    <workbookView xWindow="0" yWindow="15" windowWidth="15225" windowHeight="9090" tabRatio="905"/>
  </bookViews>
  <sheets>
    <sheet name="pohvěk" sheetId="8" r:id="rId1"/>
  </sheets>
  <calcPr calcId="162913" concurrentManualCount="4"/>
</workbook>
</file>

<file path=xl/calcChain.xml><?xml version="1.0" encoding="utf-8"?>
<calcChain xmlns="http://schemas.openxmlformats.org/spreadsheetml/2006/main">
  <c r="H16" i="8" l="1"/>
  <c r="K16" i="8" s="1"/>
  <c r="G16" i="8"/>
  <c r="J16" i="8" s="1"/>
  <c r="F16" i="8"/>
  <c r="I16" i="8" s="1"/>
  <c r="E16" i="8"/>
  <c r="D16" i="8"/>
  <c r="C16" i="8"/>
  <c r="J15" i="8"/>
  <c r="H15" i="8"/>
  <c r="G15" i="8"/>
  <c r="F15" i="8"/>
  <c r="I15" i="8" s="1"/>
  <c r="E15" i="8"/>
  <c r="D15" i="8"/>
  <c r="C15" i="8"/>
  <c r="H14" i="8"/>
  <c r="K14" i="8" s="1"/>
  <c r="G14" i="8"/>
  <c r="F14" i="8"/>
  <c r="I14" i="8" s="1"/>
  <c r="E14" i="8"/>
  <c r="D14" i="8"/>
  <c r="C14" i="8"/>
  <c r="J14" i="8" l="1"/>
  <c r="K15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<sst xmlns="http://schemas.openxmlformats.org/spreadsheetml/2006/main" count="29" uniqueCount="21">
  <si>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</si>
  <si>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</si>
  <si>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</si>
  <si>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</si>
  <si>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</si>
  <si>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</si>
  <si>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</si>
  <si>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</si>
  <si>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</si>
  <si>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</si>
  <si>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</si>
  <si>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</si>
  <si>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</si>
  <si>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</si>
  <si>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</si>
  <si>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</si>
  <si>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</si>
  <si>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</si>
  <si>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</si>
  <si>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</si>
  <si>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neschopnostiv 1. pololetí 2025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</si>
</sst>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5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79">
    <xf numFmtId="0" fontId="0" fillId="0" borderId="0" xfId="0"/>
    <xf numFmtId="3" fontId="14" fillId="4" borderId="5" xfId="0" applyNumberFormat="1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5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4" fontId="14" fillId="4" borderId="14" xfId="0" applyNumberFormat="1" applyFont="1" applyFill="1" applyBorder="1" applyAlignment="1">
      <alignment horizontal="right" vertical="center" wrapText="1"/>
    </xf>
    <xf numFmtId="3" fontId="14" fillId="4" borderId="14" xfId="0" applyNumberFormat="1" applyFont="1" applyFill="1" applyBorder="1" applyAlignment="1">
      <alignment horizontal="right" vertical="center" wrapText="1"/>
    </xf>
    <xf numFmtId="3" fontId="15" fillId="0" borderId="0" xfId="8" applyFont="1">
      <alignment vertical="center"/>
    </xf>
    <xf numFmtId="3" fontId="15" fillId="0" borderId="0" xfId="8" applyFont="1" applyAlignment="1">
      <alignment vertical="center"/>
    </xf>
    <xf numFmtId="3" fontId="16" fillId="0" borderId="0" xfId="8" applyFont="1" applyAlignment="1">
      <alignment vertical="center" wrapText="1"/>
    </xf>
    <xf numFmtId="3" fontId="17" fillId="0" borderId="0" xfId="8" applyFont="1" applyBorder="1" applyAlignment="1">
      <alignment horizontal="right" vertical="center" wrapText="1" indent="1"/>
    </xf>
    <xf numFmtId="3" fontId="16" fillId="0" borderId="0" xfId="8" applyFont="1" applyBorder="1" applyAlignment="1">
      <alignment vertical="center" wrapText="1"/>
    </xf>
    <xf numFmtId="3" fontId="18" fillId="0" borderId="0" xfId="8" applyFont="1" applyAlignment="1">
      <alignment vertical="center" wrapText="1"/>
    </xf>
    <xf numFmtId="3" fontId="19" fillId="0" borderId="0" xfId="8" applyFont="1">
      <alignment vertical="center"/>
    </xf>
    <xf numFmtId="3" fontId="7" fillId="0" borderId="0" xfId="8" applyAlignment="1">
      <alignment vertical="center"/>
    </xf>
    <xf numFmtId="3" fontId="21" fillId="0" borderId="0" xfId="8" applyFont="1" applyAlignment="1">
      <alignment vertical="center" wrapText="1"/>
    </xf>
    <xf numFmtId="3" fontId="1" fillId="2" borderId="18" xfId="8" applyNumberFormat="1" applyFont="1" applyFill="1" applyBorder="1" applyAlignment="1">
      <alignment horizontal="right" vertical="center" wrapText="1" indent="1"/>
    </xf>
    <xf numFmtId="4" fontId="21" fillId="2" borderId="18" xfId="8" applyNumberFormat="1" applyFont="1" applyFill="1" applyBorder="1" applyAlignment="1">
      <alignment horizontal="right" vertical="center" wrapText="1" indent="1"/>
    </xf>
    <xf numFmtId="4" fontId="24" fillId="2" borderId="16" xfId="9" applyNumberFormat="1" applyFont="1" applyFill="1" applyBorder="1" applyAlignment="1">
      <alignment horizontal="right" vertical="center" wrapText="1" indent="1"/>
    </xf>
    <xf numFmtId="4" fontId="24" fillId="2" borderId="7" xfId="8" applyNumberFormat="1" applyFont="1" applyFill="1" applyBorder="1" applyAlignment="1">
      <alignment horizontal="right" vertical="center" wrapText="1" indent="1"/>
    </xf>
    <xf numFmtId="3" fontId="23" fillId="2" borderId="15" xfId="8" applyNumberFormat="1" applyFont="1" applyFill="1" applyBorder="1" applyAlignment="1">
      <alignment horizontal="right" vertical="center" wrapText="1" indent="1"/>
    </xf>
    <xf numFmtId="3" fontId="23" fillId="2" borderId="8" xfId="8" applyNumberFormat="1" applyFont="1" applyFill="1" applyBorder="1" applyAlignment="1">
      <alignment horizontal="right" vertical="center" wrapText="1" indent="1"/>
    </xf>
    <xf numFmtId="3" fontId="1" fillId="2" borderId="17" xfId="8" applyNumberFormat="1" applyFont="1" applyFill="1" applyBorder="1" applyAlignment="1">
      <alignment horizontal="right" vertical="center" wrapText="1" indent="1"/>
    </xf>
    <xf numFmtId="4" fontId="24" fillId="2" borderId="15" xfId="9" applyNumberFormat="1" applyFont="1" applyFill="1" applyBorder="1" applyAlignment="1">
      <alignment horizontal="right" vertical="center" wrapText="1" indent="1"/>
    </xf>
    <xf numFmtId="4" fontId="24" fillId="2" borderId="8" xfId="8" applyNumberFormat="1" applyFont="1" applyFill="1" applyBorder="1" applyAlignment="1">
      <alignment horizontal="right" vertical="center" wrapText="1" indent="1"/>
    </xf>
    <xf numFmtId="3" fontId="23" fillId="2" borderId="13" xfId="8" applyNumberFormat="1" applyFont="1" applyFill="1" applyBorder="1" applyAlignment="1">
      <alignment horizontal="right" vertical="center" wrapText="1" indent="1"/>
    </xf>
    <xf numFmtId="3" fontId="23" fillId="2" borderId="9" xfId="8" applyNumberFormat="1" applyFont="1" applyFill="1" applyBorder="1" applyAlignment="1">
      <alignment horizontal="right" vertical="center" wrapText="1" indent="1"/>
    </xf>
    <xf numFmtId="3" fontId="1" fillId="2" borderId="19" xfId="8" applyNumberFormat="1" applyFont="1" applyFill="1" applyBorder="1" applyAlignment="1">
      <alignment horizontal="right" vertical="center" wrapText="1" indent="1"/>
    </xf>
    <xf numFmtId="4" fontId="21" fillId="2" borderId="19" xfId="8" applyNumberFormat="1" applyFont="1" applyFill="1" applyBorder="1" applyAlignment="1">
      <alignment horizontal="right" vertical="center" wrapText="1" indent="1"/>
    </xf>
    <xf numFmtId="4" fontId="24" fillId="2" borderId="13" xfId="9" applyNumberFormat="1" applyFont="1" applyFill="1" applyBorder="1" applyAlignment="1">
      <alignment horizontal="right" vertical="center" wrapText="1" indent="1"/>
    </xf>
    <xf numFmtId="4" fontId="24" fillId="2" borderId="9" xfId="8" applyNumberFormat="1" applyFont="1" applyFill="1" applyBorder="1" applyAlignment="1">
      <alignment horizontal="right" vertical="center" wrapText="1" indent="1"/>
    </xf>
    <xf numFmtId="3" fontId="22" fillId="0" borderId="7" xfId="8" applyFont="1" applyBorder="1" applyAlignment="1">
      <alignment horizontal="center" vertical="center" wrapText="1"/>
    </xf>
    <xf numFmtId="3" fontId="1" fillId="0" borderId="17" xfId="8" applyFont="1" applyBorder="1" applyAlignment="1">
      <alignment horizontal="right" vertical="center" wrapText="1" indent="1"/>
    </xf>
    <xf numFmtId="3" fontId="23" fillId="0" borderId="16" xfId="8" applyFont="1" applyBorder="1" applyAlignment="1">
      <alignment horizontal="right" vertical="center" wrapText="1" indent="1"/>
    </xf>
    <xf numFmtId="3" fontId="23" fillId="0" borderId="7" xfId="8" applyFont="1" applyBorder="1" applyAlignment="1">
      <alignment horizontal="right" vertical="center" wrapText="1" indent="1"/>
    </xf>
    <xf numFmtId="4" fontId="21" fillId="0" borderId="17" xfId="8" applyNumberFormat="1" applyFont="1" applyBorder="1" applyAlignment="1">
      <alignment horizontal="right" vertical="center" wrapText="1" indent="1"/>
    </xf>
    <xf numFmtId="4" fontId="24" fillId="0" borderId="16" xfId="9" applyNumberFormat="1" applyFont="1" applyBorder="1" applyAlignment="1">
      <alignment horizontal="right" vertical="center" wrapText="1" indent="1"/>
    </xf>
    <xf numFmtId="4" fontId="24" fillId="0" borderId="7" xfId="8" applyNumberFormat="1" applyFont="1" applyBorder="1" applyAlignment="1">
      <alignment horizontal="right" vertical="center" wrapText="1" indent="1"/>
    </xf>
    <xf numFmtId="3" fontId="22" fillId="0" borderId="8" xfId="8" applyFont="1" applyBorder="1" applyAlignment="1">
      <alignment horizontal="center" vertical="center" wrapText="1"/>
    </xf>
    <xf numFmtId="3" fontId="1" fillId="0" borderId="18" xfId="8" applyFont="1" applyBorder="1" applyAlignment="1">
      <alignment horizontal="right" vertical="center" wrapText="1" indent="1"/>
    </xf>
    <xf numFmtId="3" fontId="23" fillId="0" borderId="15" xfId="8" applyFont="1" applyBorder="1" applyAlignment="1">
      <alignment horizontal="right" vertical="center" wrapText="1" indent="1"/>
    </xf>
    <xf numFmtId="3" fontId="23" fillId="0" borderId="8" xfId="8" applyFont="1" applyBorder="1" applyAlignment="1">
      <alignment horizontal="right" vertical="center" wrapText="1" indent="1"/>
    </xf>
    <xf numFmtId="4" fontId="21" fillId="0" borderId="18" xfId="8" applyNumberFormat="1" applyFont="1" applyBorder="1" applyAlignment="1">
      <alignment horizontal="right" vertical="center" wrapText="1" indent="1"/>
    </xf>
    <xf numFmtId="4" fontId="24" fillId="0" borderId="15" xfId="9" applyNumberFormat="1" applyFont="1" applyBorder="1" applyAlignment="1">
      <alignment horizontal="right" vertical="center" wrapText="1" indent="1"/>
    </xf>
    <xf numFmtId="4" fontId="24" fillId="0" borderId="8" xfId="8" applyNumberFormat="1" applyFont="1" applyBorder="1" applyAlignment="1">
      <alignment horizontal="right" vertical="center" wrapText="1" indent="1"/>
    </xf>
    <xf numFmtId="3" fontId="22" fillId="0" borderId="6" xfId="8" applyFont="1" applyBorder="1" applyAlignment="1">
      <alignment horizontal="center" vertical="center" wrapText="1"/>
    </xf>
    <xf numFmtId="3" fontId="1" fillId="0" borderId="5" xfId="8" applyFont="1" applyBorder="1" applyAlignment="1">
      <alignment horizontal="right" vertical="center" wrapText="1" indent="1"/>
    </xf>
    <xf numFmtId="3" fontId="23" fillId="0" borderId="14" xfId="8" applyFont="1" applyBorder="1" applyAlignment="1">
      <alignment horizontal="right" vertical="center" wrapText="1" indent="1"/>
    </xf>
    <xf numFmtId="3" fontId="23" fillId="0" borderId="6" xfId="8" applyFont="1" applyBorder="1" applyAlignment="1">
      <alignment horizontal="right" vertical="center" wrapText="1" indent="1"/>
    </xf>
    <xf numFmtId="4" fontId="21" fillId="0" borderId="5" xfId="8" applyNumberFormat="1" applyFont="1" applyBorder="1" applyAlignment="1">
      <alignment horizontal="right" vertical="center" wrapText="1" indent="1"/>
    </xf>
    <xf numFmtId="4" fontId="24" fillId="0" borderId="14" xfId="9" applyNumberFormat="1" applyFont="1" applyBorder="1" applyAlignment="1">
      <alignment horizontal="right" vertical="center" wrapText="1" indent="1"/>
    </xf>
    <xf numFmtId="4" fontId="24" fillId="0" borderId="6" xfId="8" applyNumberFormat="1" applyFont="1" applyBorder="1" applyAlignment="1">
      <alignment horizontal="right" vertical="center" wrapText="1" inden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3" fontId="23" fillId="2" borderId="24" xfId="8" applyNumberFormat="1" applyFont="1" applyFill="1" applyBorder="1" applyAlignment="1">
      <alignment horizontal="right" vertical="center" wrapText="1" indent="1"/>
    </xf>
    <xf numFmtId="3" fontId="23" fillId="2" borderId="12" xfId="8" applyNumberFormat="1" applyFont="1" applyFill="1" applyBorder="1" applyAlignment="1">
      <alignment horizontal="right" vertical="center" wrapText="1" indent="1"/>
    </xf>
    <xf numFmtId="3" fontId="22" fillId="0" borderId="22" xfId="8" applyFont="1" applyBorder="1" applyAlignment="1">
      <alignment horizontal="center" vertical="center" textRotation="90" wrapText="1"/>
    </xf>
    <xf numFmtId="3" fontId="22" fillId="0" borderId="21" xfId="8" applyFont="1" applyBorder="1" applyAlignment="1">
      <alignment horizontal="center" vertical="center" textRotation="90" wrapText="1"/>
    </xf>
    <xf numFmtId="3" fontId="22" fillId="0" borderId="20" xfId="8" applyFont="1" applyBorder="1" applyAlignment="1">
      <alignment horizontal="center" vertical="center" textRotation="90" wrapText="1"/>
    </xf>
    <xf numFmtId="3" fontId="20" fillId="0" borderId="0" xfId="8" applyFont="1" applyAlignment="1">
      <alignment horizontal="center" vertical="center" wrapText="1"/>
    </xf>
    <xf numFmtId="3" fontId="22" fillId="0" borderId="18" xfId="8" applyFont="1" applyBorder="1" applyAlignment="1">
      <alignment horizontal="center" vertical="center" wrapText="1"/>
    </xf>
    <xf numFmtId="3" fontId="22" fillId="0" borderId="8" xfId="8" applyFont="1" applyBorder="1" applyAlignment="1">
      <alignment horizontal="center" vertical="center" wrapText="1"/>
    </xf>
    <xf numFmtId="3" fontId="22" fillId="0" borderId="19" xfId="8" applyFont="1" applyBorder="1" applyAlignment="1">
      <alignment horizontal="center" vertical="center" wrapText="1"/>
    </xf>
    <xf numFmtId="3" fontId="22" fillId="0" borderId="9" xfId="8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3" fontId="22" fillId="0" borderId="17" xfId="8" applyFont="1" applyBorder="1" applyAlignment="1">
      <alignment horizontal="center" vertical="center" wrapText="1"/>
    </xf>
    <xf numFmtId="3" fontId="22" fillId="0" borderId="7" xfId="8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49" fontId="12" fillId="3" borderId="18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A3" sqref="A3"/>
    </sheetView>
  </sheetViews>
  <sheetFormatPr defaultColWidth="8" defaultRowHeight="12.75" x14ac:dyDescent="0.2"/>
  <cols>
    <col min="1" max="1" width="4.7109375" style="8" customWidth="1"/>
    <col min="2" max="2" width="14.7109375" style="9" customWidth="1"/>
    <col min="3" max="5" width="12.7109375" style="9" customWidth="1"/>
    <col min="6" max="8" width="14.7109375" style="9" customWidth="1"/>
    <col min="9" max="11" width="12.7109375" style="9" customWidth="1"/>
    <col min="12" max="12" width="9.5703125" style="7" customWidth="1"/>
    <col min="13" max="13" width="12.7109375" style="7" customWidth="1"/>
    <col min="14" max="14" width="12" style="7" customWidth="1"/>
    <col min="15" max="16384" width="8" style="7"/>
  </cols>
  <sheetData>
    <row r="1" spans="1:11" ht="20.100000000000001" customHeight="1" x14ac:dyDescent="0.2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0.100000000000001" customHeight="1" x14ac:dyDescent="0.2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0.100000000000001" customHeight="1" thickBo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30" customHeight="1" x14ac:dyDescent="0.2">
      <c r="A4" s="66" t="s">
        <v>3</v>
      </c>
      <c r="B4" s="67"/>
      <c r="C4" s="66" t="s">
        <v>18</v>
      </c>
      <c r="D4" s="74"/>
      <c r="E4" s="67"/>
      <c r="F4" s="66" t="s">
        <v>1</v>
      </c>
      <c r="G4" s="74"/>
      <c r="H4" s="67"/>
      <c r="I4" s="66" t="s">
        <v>19</v>
      </c>
      <c r="J4" s="74"/>
      <c r="K4" s="67"/>
    </row>
    <row r="5" spans="1:11" ht="20.100000000000001" customHeight="1" x14ac:dyDescent="0.2">
      <c r="A5" s="68"/>
      <c r="B5" s="69"/>
      <c r="C5" s="77" t="s">
        <v>0</v>
      </c>
      <c r="D5" s="75" t="s">
        <v>2</v>
      </c>
      <c r="E5" s="76"/>
      <c r="F5" s="77" t="s">
        <v>0</v>
      </c>
      <c r="G5" s="75" t="s">
        <v>2</v>
      </c>
      <c r="H5" s="76"/>
      <c r="I5" s="77" t="s">
        <v>4</v>
      </c>
      <c r="J5" s="75" t="s">
        <v>2</v>
      </c>
      <c r="K5" s="76"/>
    </row>
    <row r="6" spans="1:11" ht="20.100000000000001" customHeight="1" thickBot="1" x14ac:dyDescent="0.25">
      <c r="A6" s="70"/>
      <c r="B6" s="71"/>
      <c r="C6" s="78"/>
      <c r="D6" s="52" t="s">
        <v>14</v>
      </c>
      <c r="E6" s="53" t="s">
        <v>15</v>
      </c>
      <c r="F6" s="78"/>
      <c r="G6" s="52" t="s">
        <v>14</v>
      </c>
      <c r="H6" s="53" t="s">
        <v>15</v>
      </c>
      <c r="I6" s="78"/>
      <c r="J6" s="52" t="s">
        <v>14</v>
      </c>
      <c r="K6" s="53" t="s">
        <v>15</v>
      </c>
    </row>
    <row r="7" spans="1:11" ht="20.100000000000001" customHeight="1" x14ac:dyDescent="0.2">
      <c r="A7" s="72" t="s">
        <v>5</v>
      </c>
      <c r="B7" s="73"/>
      <c r="C7" s="16">
        <v>15378</v>
      </c>
      <c r="D7" s="54">
        <v>8967</v>
      </c>
      <c r="E7" s="55">
        <v>6411</v>
      </c>
      <c r="F7" s="16">
        <v>218208</v>
      </c>
      <c r="G7" s="54">
        <v>117908</v>
      </c>
      <c r="H7" s="55">
        <v>100300</v>
      </c>
      <c r="I7" s="17">
        <v>14.189621537261022</v>
      </c>
      <c r="J7" s="18">
        <v>13.149102263856362</v>
      </c>
      <c r="K7" s="19">
        <v>15.644985181718921</v>
      </c>
    </row>
    <row r="8" spans="1:11" ht="20.100000000000001" customHeight="1" x14ac:dyDescent="0.2">
      <c r="A8" s="60" t="s">
        <v>9</v>
      </c>
      <c r="B8" s="61"/>
      <c r="C8" s="16">
        <v>245123</v>
      </c>
      <c r="D8" s="20">
        <v>122642</v>
      </c>
      <c r="E8" s="21">
        <v>122481</v>
      </c>
      <c r="F8" s="22">
        <v>4434114</v>
      </c>
      <c r="G8" s="20">
        <v>1990110</v>
      </c>
      <c r="H8" s="21">
        <v>2444004</v>
      </c>
      <c r="I8" s="17">
        <v>18.089342901318929</v>
      </c>
      <c r="J8" s="23">
        <v>16.226985861287325</v>
      </c>
      <c r="K8" s="24">
        <v>19.954147990300537</v>
      </c>
    </row>
    <row r="9" spans="1:11" ht="20.100000000000001" customHeight="1" x14ac:dyDescent="0.2">
      <c r="A9" s="60" t="s">
        <v>10</v>
      </c>
      <c r="B9" s="61"/>
      <c r="C9" s="16">
        <v>293626</v>
      </c>
      <c r="D9" s="20">
        <v>144777</v>
      </c>
      <c r="E9" s="21">
        <v>148849</v>
      </c>
      <c r="F9" s="22">
        <v>6853756</v>
      </c>
      <c r="G9" s="20">
        <v>3142314</v>
      </c>
      <c r="H9" s="21">
        <v>3711442</v>
      </c>
      <c r="I9" s="17">
        <v>23.341788533712954</v>
      </c>
      <c r="J9" s="23">
        <v>21.704511075654281</v>
      </c>
      <c r="K9" s="24">
        <v>24.934275675348843</v>
      </c>
    </row>
    <row r="10" spans="1:11" ht="20.100000000000001" customHeight="1" x14ac:dyDescent="0.2">
      <c r="A10" s="60" t="s">
        <v>11</v>
      </c>
      <c r="B10" s="61"/>
      <c r="C10" s="16">
        <v>336674</v>
      </c>
      <c r="D10" s="20">
        <v>137144</v>
      </c>
      <c r="E10" s="21">
        <v>199530</v>
      </c>
      <c r="F10" s="22">
        <v>10170094</v>
      </c>
      <c r="G10" s="20">
        <v>4364200</v>
      </c>
      <c r="H10" s="21">
        <v>5805894</v>
      </c>
      <c r="I10" s="17">
        <v>30.20754201393633</v>
      </c>
      <c r="J10" s="23">
        <v>31.822026483112641</v>
      </c>
      <c r="K10" s="24">
        <v>29.097849947376336</v>
      </c>
    </row>
    <row r="11" spans="1:11" ht="20.100000000000001" customHeight="1" x14ac:dyDescent="0.2">
      <c r="A11" s="60" t="s">
        <v>12</v>
      </c>
      <c r="B11" s="61"/>
      <c r="C11" s="16">
        <v>337992</v>
      </c>
      <c r="D11" s="20">
        <v>129439</v>
      </c>
      <c r="E11" s="21">
        <v>208553</v>
      </c>
      <c r="F11" s="16">
        <v>13971073</v>
      </c>
      <c r="G11" s="20">
        <v>5996581</v>
      </c>
      <c r="H11" s="21">
        <v>7974492</v>
      </c>
      <c r="I11" s="17">
        <v>41.335513858316176</v>
      </c>
      <c r="J11" s="23">
        <v>46.327466992173918</v>
      </c>
      <c r="K11" s="24">
        <v>38.237244249663156</v>
      </c>
    </row>
    <row r="12" spans="1:11" ht="20.100000000000001" customHeight="1" x14ac:dyDescent="0.2">
      <c r="A12" s="62" t="s">
        <v>6</v>
      </c>
      <c r="B12" s="63"/>
      <c r="C12" s="16">
        <v>126814</v>
      </c>
      <c r="D12" s="25">
        <v>59401</v>
      </c>
      <c r="E12" s="26">
        <v>67413</v>
      </c>
      <c r="F12" s="27">
        <v>6607757</v>
      </c>
      <c r="G12" s="25">
        <v>3538242</v>
      </c>
      <c r="H12" s="26">
        <v>3069515</v>
      </c>
      <c r="I12" s="28">
        <v>52.105895248158724</v>
      </c>
      <c r="J12" s="29">
        <v>59.565360852510899</v>
      </c>
      <c r="K12" s="30">
        <v>45.532983252488393</v>
      </c>
    </row>
    <row r="13" spans="1:11" ht="30" customHeight="1" thickBot="1" x14ac:dyDescent="0.25">
      <c r="A13" s="64" t="s">
        <v>16</v>
      </c>
      <c r="B13" s="65"/>
      <c r="C13" s="1">
        <v>1355607</v>
      </c>
      <c r="D13" s="6">
        <v>602370</v>
      </c>
      <c r="E13" s="2">
        <v>753237</v>
      </c>
      <c r="F13" s="1">
        <v>42255002</v>
      </c>
      <c r="G13" s="6">
        <v>19149355</v>
      </c>
      <c r="H13" s="2">
        <v>23105647</v>
      </c>
      <c r="I13" s="3">
        <v>31.17053983934872</v>
      </c>
      <c r="J13" s="5">
        <v>31.790021083387288</v>
      </c>
      <c r="K13" s="4">
        <v>30.675135448736587</v>
      </c>
    </row>
    <row r="14" spans="1:11" ht="20.100000000000001" customHeight="1" x14ac:dyDescent="0.2">
      <c r="A14" s="56" t="s">
        <v>2</v>
      </c>
      <c r="B14" s="31" t="s">
        <v>7</v>
      </c>
      <c r="C14" s="32">
        <f t="shared" ref="C14:H14" si="0">SUM(C7:C8)</f>
        <v>260501</v>
      </c>
      <c r="D14" s="33">
        <f t="shared" si="0"/>
        <v>131609</v>
      </c>
      <c r="E14" s="34">
        <f t="shared" si="0"/>
        <v>128892</v>
      </c>
      <c r="F14" s="32">
        <f t="shared" si="0"/>
        <v>4652322</v>
      </c>
      <c r="G14" s="33">
        <f t="shared" si="0"/>
        <v>2108018</v>
      </c>
      <c r="H14" s="34">
        <f t="shared" si="0"/>
        <v>2544304</v>
      </c>
      <c r="I14" s="35">
        <f t="shared" ref="I8:K16" si="1">F14/C14</f>
        <v>17.859132978376284</v>
      </c>
      <c r="J14" s="36">
        <f t="shared" si="1"/>
        <v>16.017278453601197</v>
      </c>
      <c r="K14" s="37">
        <f t="shared" si="1"/>
        <v>19.739813176923317</v>
      </c>
    </row>
    <row r="15" spans="1:11" ht="20.100000000000001" customHeight="1" x14ac:dyDescent="0.2">
      <c r="A15" s="57"/>
      <c r="B15" s="38" t="s">
        <v>13</v>
      </c>
      <c r="C15" s="39">
        <f t="shared" ref="C15:H15" si="2">SUM(C9:C10)</f>
        <v>630300</v>
      </c>
      <c r="D15" s="40">
        <f t="shared" si="2"/>
        <v>281921</v>
      </c>
      <c r="E15" s="41">
        <f t="shared" si="2"/>
        <v>348379</v>
      </c>
      <c r="F15" s="39">
        <f t="shared" si="2"/>
        <v>17023850</v>
      </c>
      <c r="G15" s="40">
        <f t="shared" si="2"/>
        <v>7506514</v>
      </c>
      <c r="H15" s="41">
        <f t="shared" si="2"/>
        <v>9517336</v>
      </c>
      <c r="I15" s="42">
        <f t="shared" si="1"/>
        <v>27.009122640012691</v>
      </c>
      <c r="J15" s="43">
        <f t="shared" si="1"/>
        <v>26.626303113283509</v>
      </c>
      <c r="K15" s="44">
        <f t="shared" si="1"/>
        <v>27.318914171060829</v>
      </c>
    </row>
    <row r="16" spans="1:11" ht="20.100000000000001" customHeight="1" thickBot="1" x14ac:dyDescent="0.25">
      <c r="A16" s="58"/>
      <c r="B16" s="45" t="s">
        <v>8</v>
      </c>
      <c r="C16" s="46">
        <f t="shared" ref="C16:H16" si="3">SUM(C11:C12)</f>
        <v>464806</v>
      </c>
      <c r="D16" s="47">
        <f t="shared" si="3"/>
        <v>188840</v>
      </c>
      <c r="E16" s="48">
        <f t="shared" si="3"/>
        <v>275966</v>
      </c>
      <c r="F16" s="46">
        <f t="shared" si="3"/>
        <v>20578830</v>
      </c>
      <c r="G16" s="47">
        <f t="shared" si="3"/>
        <v>9534823</v>
      </c>
      <c r="H16" s="48">
        <f t="shared" si="3"/>
        <v>11044007</v>
      </c>
      <c r="I16" s="49">
        <f t="shared" si="1"/>
        <v>44.274019698540897</v>
      </c>
      <c r="J16" s="50">
        <f t="shared" si="1"/>
        <v>50.491543105274303</v>
      </c>
      <c r="K16" s="51">
        <f t="shared" si="1"/>
        <v>40.019448047947932</v>
      </c>
    </row>
    <row r="20" spans="6:8" x14ac:dyDescent="0.2">
      <c r="F20" s="10"/>
    </row>
    <row r="24" spans="6:8" x14ac:dyDescent="0.2">
      <c r="H24" s="11"/>
    </row>
    <row r="38" spans="10:12" x14ac:dyDescent="0.2">
      <c r="J38" s="12"/>
    </row>
    <row r="40" spans="10:12" x14ac:dyDescent="0.2">
      <c r="L40" s="13"/>
    </row>
  </sheetData>
  <mergeCells count="20">
    <mergeCell ref="C5:C6"/>
    <mergeCell ref="D5:E5"/>
    <mergeCell ref="F4:H4"/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  <mergeCell ref="C4:E4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36)</cp:lastModifiedBy>
  <cp:lastPrinted>2025-07-28T11:10:59Z</cp:lastPrinted>
  <dcterms:created xsi:type="dcterms:W3CDTF">1997-01-24T11:07:25Z</dcterms:created>
  <dcterms:modified xsi:type="dcterms:W3CDTF">2025-07-28T11:11:02Z</dcterms:modified>
</cp:coreProperties>
</file>